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1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nia.lobo\Documents\2018-Sonia Lobo\Cambio Climático 2018\Shape Refugios Climaticos\"/>
    </mc:Choice>
  </mc:AlternateContent>
  <xr:revisionPtr revIDLastSave="2" documentId="11_D209EE100F40E4DF91681F6BD5B06A402ADFDF59" xr6:coauthVersionLast="47" xr6:coauthVersionMax="47" xr10:uidLastSave="{C4084B5C-6E2E-4B62-8919-693D1BE0A364}"/>
  <bookViews>
    <workbookView xWindow="120" yWindow="30" windowWidth="15255" windowHeight="7665" firstSheet="3" activeTab="2" xr2:uid="{00000000-000D-0000-FFFF-FFFF00000000}"/>
  </bookViews>
  <sheets>
    <sheet name="ASP por AC" sheetId="1" r:id="rId1"/>
    <sheet name="Hoja2" sheetId="2" r:id="rId2"/>
    <sheet name="Hoja3" sheetId="3" r:id="rId3"/>
    <sheet name="ASP por AC (2)" sheetId="4" r:id="rId4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1" i="4" l="1"/>
  <c r="L30" i="4"/>
  <c r="M17" i="4"/>
  <c r="M20" i="4"/>
  <c r="M24" i="4"/>
  <c r="M28" i="4"/>
  <c r="M15" i="4"/>
  <c r="M29" i="4" s="1"/>
  <c r="L31" i="4" l="1"/>
  <c r="L32" i="4" l="1"/>
  <c r="M30" i="4" l="1"/>
  <c r="M31" i="4"/>
  <c r="M32" i="4" l="1"/>
</calcChain>
</file>

<file path=xl/sharedStrings.xml><?xml version="1.0" encoding="utf-8"?>
<sst xmlns="http://schemas.openxmlformats.org/spreadsheetml/2006/main" count="86" uniqueCount="50">
  <si>
    <t>MINISTERIO DEL AMBIENTE  Y ENERGIA</t>
  </si>
  <si>
    <t>SISTEMA NACIONAL DE AREAS DE CONSERVACION</t>
  </si>
  <si>
    <t>DPTO. INFORMACION Y REGULARIZACION DEL TERRITORIO</t>
  </si>
  <si>
    <t>DATOS DE LOS REFUGIOS CLIMATICOS</t>
  </si>
  <si>
    <t xml:space="preserve">  ELABORADO POR  : GUILLERMO JIMENEZ  B  --  FECHA :  SETIEMBRE , 2018  ---  DATOS SEGÚN  SIG</t>
  </si>
  <si>
    <r>
      <rPr>
        <b/>
        <sz val="11"/>
        <color theme="1"/>
        <rFont val="Arial"/>
        <family val="2"/>
      </rPr>
      <t>Area total</t>
    </r>
    <r>
      <rPr>
        <sz val="11"/>
        <color theme="1"/>
        <rFont val="Arial"/>
        <family val="2"/>
      </rPr>
      <t xml:space="preserve"> de los  Refugios Climáticos en Costa Rica</t>
    </r>
  </si>
  <si>
    <t>241310,53  ha</t>
  </si>
  <si>
    <r>
      <t>Area de los Refugios Climáticos  en</t>
    </r>
    <r>
      <rPr>
        <b/>
        <sz val="11"/>
        <color theme="1"/>
        <rFont val="Arial"/>
        <family val="2"/>
      </rPr>
      <t xml:space="preserve"> Areas Silvestres Protegidas</t>
    </r>
  </si>
  <si>
    <t>142551,02 ha</t>
  </si>
  <si>
    <r>
      <t>Area de Refugios Climáticos en</t>
    </r>
    <r>
      <rPr>
        <b/>
        <sz val="11"/>
        <color theme="1"/>
        <rFont val="Arial"/>
        <family val="2"/>
      </rPr>
      <t xml:space="preserve"> Corredores Biológicos</t>
    </r>
  </si>
  <si>
    <t>37295,46  ha</t>
  </si>
  <si>
    <r>
      <t xml:space="preserve">Area de Refugios Climáticos en  </t>
    </r>
    <r>
      <rPr>
        <b/>
        <sz val="11"/>
        <color theme="1"/>
        <rFont val="Arial"/>
        <family val="2"/>
      </rPr>
      <t>vacíos  de</t>
    </r>
  </si>
  <si>
    <t xml:space="preserve"> conservación terrestres</t>
  </si>
  <si>
    <t>3087,84 ha</t>
  </si>
  <si>
    <r>
      <t xml:space="preserve">Area de Refugios Climáticos en </t>
    </r>
    <r>
      <rPr>
        <b/>
        <sz val="11"/>
        <color theme="1"/>
        <rFont val="Arial"/>
        <family val="2"/>
      </rPr>
      <t xml:space="preserve"> vacíos de</t>
    </r>
    <r>
      <rPr>
        <sz val="11"/>
        <color theme="1"/>
        <rFont val="Arial"/>
        <family val="2"/>
      </rPr>
      <t xml:space="preserve"> </t>
    </r>
  </si>
  <si>
    <t xml:space="preserve"> conservación lóticos </t>
  </si>
  <si>
    <t>2164,92 ha</t>
  </si>
  <si>
    <r>
      <t xml:space="preserve">Area de Refugios Climáticos en  </t>
    </r>
    <r>
      <rPr>
        <b/>
        <sz val="11"/>
        <color theme="1"/>
        <rFont val="Arial"/>
        <family val="2"/>
      </rPr>
      <t xml:space="preserve">vacíos de conservación </t>
    </r>
  </si>
  <si>
    <t>especies endémicas peces</t>
  </si>
  <si>
    <t>141,52 ha</t>
  </si>
  <si>
    <t>USANDO EL MAPA DE TIPOS DE BOSQUE DE COSTA RICA,2013</t>
  </si>
  <si>
    <t>Area de Refugios Climáticos en  :</t>
  </si>
  <si>
    <t>Bosque maduro</t>
  </si>
  <si>
    <t>154716,44 ha</t>
  </si>
  <si>
    <t>Bosque secundario</t>
  </si>
  <si>
    <t>23403,13 ha</t>
  </si>
  <si>
    <t>Bosque deciduo</t>
  </si>
  <si>
    <t>1254,75 ha</t>
  </si>
  <si>
    <t>Bosque de palmas</t>
  </si>
  <si>
    <t>4,69 ha</t>
  </si>
  <si>
    <t>Bosque de manglar</t>
  </si>
  <si>
    <t>0 ha</t>
  </si>
  <si>
    <t>Plantación forestal</t>
  </si>
  <si>
    <t>394,97 ha</t>
  </si>
  <si>
    <t>ACG</t>
  </si>
  <si>
    <t>ACAHN</t>
  </si>
  <si>
    <t>ACC</t>
  </si>
  <si>
    <t>ACTO</t>
  </si>
  <si>
    <t>ACT</t>
  </si>
  <si>
    <t>ACAT</t>
  </si>
  <si>
    <t>ACOPAC</t>
  </si>
  <si>
    <t>ACLAC</t>
  </si>
  <si>
    <t>ACLAP</t>
  </si>
  <si>
    <t>ACOSA</t>
  </si>
  <si>
    <t>ACMIC</t>
  </si>
  <si>
    <t>Area Terrestre</t>
  </si>
  <si>
    <t>e Insular</t>
  </si>
  <si>
    <t>Relación Porcentual (%)</t>
  </si>
  <si>
    <t>RC Estrategias Conservación</t>
  </si>
  <si>
    <t>Diferencia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</si>
</sst>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34"/>
      <color theme="1" tint="0.24994659260841701"/>
      <name val="Cambria"/>
      <family val="2"/>
      <scheme val="major"/>
    </font>
    <font>
      <sz val="16"/>
      <color theme="1" tint="0.499984740745262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sz val="7"/>
      <color theme="1"/>
      <name val="Calibri"/>
      <family val="2"/>
      <scheme val="minor"/>
    </font>
    <font>
      <b/>
      <i/>
      <sz val="14"/>
      <color theme="1"/>
      <name val="Arial"/>
      <family val="2"/>
    </font>
    <font>
      <sz val="7"/>
      <color theme="1"/>
      <name val="Calibri"/>
      <family val="2"/>
    </font>
    <font>
      <sz val="11"/>
      <color theme="1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>
      <alignment vertical="center"/>
    </xf>
    <xf numFmtId="0" fontId="19" fillId="33" borderId="0" applyNumberFormat="0" applyProtection="0">
      <alignment horizontal="center" vertical="center"/>
    </xf>
    <xf numFmtId="0" fontId="20" fillId="0" borderId="0" applyNumberFormat="0" applyFill="0" applyProtection="0">
      <alignment horizontal="center" vertical="center"/>
    </xf>
    <xf numFmtId="0" fontId="18" fillId="0" borderId="0">
      <alignment vertical="center"/>
    </xf>
    <xf numFmtId="0" fontId="19" fillId="33" borderId="0" applyNumberFormat="0" applyProtection="0">
      <alignment horizontal="center" vertical="center"/>
    </xf>
    <xf numFmtId="0" fontId="20" fillId="0" borderId="0" applyNumberFormat="0" applyFill="0" applyProtection="0">
      <alignment horizontal="center" vertical="center"/>
    </xf>
    <xf numFmtId="41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34" borderId="0" xfId="0" applyFill="1"/>
    <xf numFmtId="0" fontId="21" fillId="0" borderId="0" xfId="0" applyFont="1" applyAlignment="1">
      <alignment horizontal="center"/>
    </xf>
    <xf numFmtId="0" fontId="21" fillId="0" borderId="0" xfId="0" applyFont="1"/>
    <xf numFmtId="0" fontId="22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8" fillId="0" borderId="10" xfId="0" applyFont="1" applyBorder="1"/>
    <xf numFmtId="0" fontId="27" fillId="0" borderId="0" xfId="0" applyFont="1" applyAlignment="1">
      <alignment horizontal="center"/>
    </xf>
    <xf numFmtId="0" fontId="23" fillId="0" borderId="0" xfId="0" applyFont="1" applyAlignment="1">
      <alignment horizontal="right"/>
    </xf>
    <xf numFmtId="0" fontId="29" fillId="0" borderId="0" xfId="0" applyFont="1" applyAlignment="1">
      <alignment horizontal="left"/>
    </xf>
    <xf numFmtId="4" fontId="23" fillId="0" borderId="0" xfId="0" applyNumberFormat="1" applyFont="1" applyAlignment="1">
      <alignment horizontal="right"/>
    </xf>
    <xf numFmtId="164" fontId="23" fillId="0" borderId="0" xfId="48" applyNumberFormat="1" applyFont="1" applyAlignment="1">
      <alignment horizontal="right"/>
    </xf>
    <xf numFmtId="164" fontId="0" fillId="0" borderId="0" xfId="48" applyNumberFormat="1" applyFont="1" applyAlignment="1">
      <alignment horizontal="left"/>
    </xf>
    <xf numFmtId="164" fontId="0" fillId="0" borderId="0" xfId="48" applyNumberFormat="1" applyFont="1"/>
    <xf numFmtId="0" fontId="16" fillId="0" borderId="0" xfId="0" applyFont="1"/>
    <xf numFmtId="0" fontId="0" fillId="36" borderId="11" xfId="0" applyFill="1" applyBorder="1" applyAlignment="1">
      <alignment horizontal="left"/>
    </xf>
    <xf numFmtId="164" fontId="0" fillId="36" borderId="11" xfId="0" applyNumberFormat="1" applyFill="1" applyBorder="1" applyAlignment="1">
      <alignment horizontal="left"/>
    </xf>
    <xf numFmtId="43" fontId="0" fillId="36" borderId="11" xfId="0" applyNumberFormat="1" applyFill="1" applyBorder="1" applyAlignment="1">
      <alignment horizontal="left"/>
    </xf>
    <xf numFmtId="164" fontId="0" fillId="36" borderId="11" xfId="48" applyNumberFormat="1" applyFont="1" applyFill="1" applyBorder="1"/>
    <xf numFmtId="0" fontId="29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7" fillId="35" borderId="0" xfId="0" applyFont="1" applyFill="1" applyAlignment="1">
      <alignment horizontal="center"/>
    </xf>
    <xf numFmtId="0" fontId="27" fillId="35" borderId="10" xfId="0" applyFont="1" applyFill="1" applyBorder="1" applyAlignment="1">
      <alignment horizontal="center"/>
    </xf>
    <xf numFmtId="0" fontId="29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49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 [0]" xfId="48" builtinId="6"/>
    <cellStyle name="Neutral" xfId="8" builtinId="28" customBuiltin="1"/>
    <cellStyle name="Normal" xfId="0" builtinId="0"/>
    <cellStyle name="Normal 2" xfId="42" xr:uid="{00000000-0005-0000-0000-000023000000}"/>
    <cellStyle name="Normal 3" xfId="45" xr:uid="{00000000-0005-0000-0000-000024000000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 2" xfId="43" xr:uid="{00000000-0005-0000-0000-00002A000000}"/>
    <cellStyle name="Título 1 3" xfId="46" xr:uid="{00000000-0005-0000-0000-00002B000000}"/>
    <cellStyle name="Título 2" xfId="3" builtinId="17" customBuiltin="1"/>
    <cellStyle name="Título 2 2" xfId="44" xr:uid="{00000000-0005-0000-0000-00002D000000}"/>
    <cellStyle name="Título 2 3" xfId="47" xr:uid="{00000000-0005-0000-0000-00002E000000}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109129</xdr:colOff>
      <xdr:row>2</xdr:row>
      <xdr:rowOff>85100</xdr:rowOff>
    </xdr:from>
    <xdr:to>
      <xdr:col>3</xdr:col>
      <xdr:colOff>358416</xdr:colOff>
      <xdr:row>6</xdr:row>
      <xdr:rowOff>209549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8854" y="447050"/>
          <a:ext cx="1430387" cy="848349"/>
        </a:xfrm>
        <a:prstGeom prst="rect">
          <a:avLst/>
        </a:prstGeom>
      </xdr:spPr>
    </xdr:pic>
    <xdr:clientData/>
  </xdr:twoCellAnchor>
  <xdr:twoCellAnchor editAs="oneCell">
    <xdr:from>
      <xdr:col>9</xdr:col>
      <xdr:colOff>514350</xdr:colOff>
      <xdr:row>3</xdr:row>
      <xdr:rowOff>62884</xdr:rowOff>
    </xdr:from>
    <xdr:to>
      <xdr:col>10</xdr:col>
      <xdr:colOff>647700</xdr:colOff>
      <xdr:row>7</xdr:row>
      <xdr:rowOff>87145</xdr:rowOff>
    </xdr:to>
    <xdr:pic>
      <xdr:nvPicPr>
        <xdr:cNvPr id="6" name="Imagen 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15225" y="605809"/>
          <a:ext cx="1123950" cy="786261"/>
        </a:xfrm>
        <a:prstGeom prst="rect">
          <a:avLst/>
        </a:prstGeom>
      </xdr:spPr>
    </xdr:pic>
    <xdr:clientData/>
  </xdr:twoCellAnchor>
  <xdr:twoCellAnchor>
    <xdr:from>
      <xdr:col>7</xdr:col>
      <xdr:colOff>285750</xdr:colOff>
      <xdr:row>11</xdr:row>
      <xdr:rowOff>114300</xdr:rowOff>
    </xdr:from>
    <xdr:to>
      <xdr:col>9</xdr:col>
      <xdr:colOff>0</xdr:colOff>
      <xdr:row>11</xdr:row>
      <xdr:rowOff>123825</xdr:rowOff>
    </xdr:to>
    <xdr:cxnSp macro="">
      <xdr:nvCxnSpPr>
        <xdr:cNvPr id="11" name="Conector recto de flecha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CxnSpPr/>
      </xdr:nvCxnSpPr>
      <xdr:spPr>
        <a:xfrm flipV="1">
          <a:off x="6115050" y="2076450"/>
          <a:ext cx="885825" cy="9525"/>
        </a:xfrm>
        <a:prstGeom prst="straightConnector1">
          <a:avLst/>
        </a:prstGeom>
        <a:ln w="15875">
          <a:solidFill>
            <a:schemeClr val="tx1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314325</xdr:colOff>
      <xdr:row>14</xdr:row>
      <xdr:rowOff>104775</xdr:rowOff>
    </xdr:from>
    <xdr:to>
      <xdr:col>9</xdr:col>
      <xdr:colOff>28575</xdr:colOff>
      <xdr:row>14</xdr:row>
      <xdr:rowOff>114300</xdr:rowOff>
    </xdr:to>
    <xdr:cxnSp macro="">
      <xdr:nvCxnSpPr>
        <xdr:cNvPr id="12" name="Conector recto de flecha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/>
      </xdr:nvCxnSpPr>
      <xdr:spPr>
        <a:xfrm flipV="1">
          <a:off x="6143625" y="2667000"/>
          <a:ext cx="885825" cy="9525"/>
        </a:xfrm>
        <a:prstGeom prst="straightConnector1">
          <a:avLst/>
        </a:prstGeom>
        <a:ln w="15875">
          <a:solidFill>
            <a:schemeClr val="tx1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114299</xdr:colOff>
      <xdr:row>16</xdr:row>
      <xdr:rowOff>190500</xdr:rowOff>
    </xdr:from>
    <xdr:to>
      <xdr:col>9</xdr:col>
      <xdr:colOff>22724</xdr:colOff>
      <xdr:row>17</xdr:row>
      <xdr:rowOff>0</xdr:rowOff>
    </xdr:to>
    <xdr:cxnSp macro="">
      <xdr:nvCxnSpPr>
        <xdr:cNvPr id="13" name="Conector recto de flecha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 flipV="1">
          <a:off x="5943599" y="3152775"/>
          <a:ext cx="1080000" cy="9525"/>
        </a:xfrm>
        <a:prstGeom prst="straightConnector1">
          <a:avLst/>
        </a:prstGeom>
        <a:ln w="15875">
          <a:solidFill>
            <a:schemeClr val="tx1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581024</xdr:colOff>
      <xdr:row>20</xdr:row>
      <xdr:rowOff>9525</xdr:rowOff>
    </xdr:from>
    <xdr:to>
      <xdr:col>9</xdr:col>
      <xdr:colOff>18824</xdr:colOff>
      <xdr:row>20</xdr:row>
      <xdr:rowOff>19050</xdr:rowOff>
    </xdr:to>
    <xdr:cxnSp macro="">
      <xdr:nvCxnSpPr>
        <xdr:cNvPr id="14" name="Conector recto de flecha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CxnSpPr/>
      </xdr:nvCxnSpPr>
      <xdr:spPr>
        <a:xfrm flipV="1">
          <a:off x="5219699" y="3771900"/>
          <a:ext cx="1800000" cy="9525"/>
        </a:xfrm>
        <a:prstGeom prst="straightConnector1">
          <a:avLst/>
        </a:prstGeom>
        <a:ln w="15875">
          <a:solidFill>
            <a:schemeClr val="tx1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800099</xdr:colOff>
      <xdr:row>24</xdr:row>
      <xdr:rowOff>0</xdr:rowOff>
    </xdr:from>
    <xdr:to>
      <xdr:col>9</xdr:col>
      <xdr:colOff>24449</xdr:colOff>
      <xdr:row>24</xdr:row>
      <xdr:rowOff>9525</xdr:rowOff>
    </xdr:to>
    <xdr:cxnSp macro="">
      <xdr:nvCxnSpPr>
        <xdr:cNvPr id="15" name="Conector recto de flecha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CxnSpPr/>
      </xdr:nvCxnSpPr>
      <xdr:spPr>
        <a:xfrm flipV="1">
          <a:off x="4505324" y="4524375"/>
          <a:ext cx="2520000" cy="9525"/>
        </a:xfrm>
        <a:prstGeom prst="straightConnector1">
          <a:avLst/>
        </a:prstGeom>
        <a:ln w="15875">
          <a:solidFill>
            <a:schemeClr val="tx1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790574</xdr:colOff>
      <xdr:row>27</xdr:row>
      <xdr:rowOff>171450</xdr:rowOff>
    </xdr:from>
    <xdr:to>
      <xdr:col>9</xdr:col>
      <xdr:colOff>14924</xdr:colOff>
      <xdr:row>28</xdr:row>
      <xdr:rowOff>0</xdr:rowOff>
    </xdr:to>
    <xdr:cxnSp macro="">
      <xdr:nvCxnSpPr>
        <xdr:cNvPr id="16" name="Conector recto de flecha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CxnSpPr/>
      </xdr:nvCxnSpPr>
      <xdr:spPr>
        <a:xfrm flipV="1">
          <a:off x="4495799" y="5238750"/>
          <a:ext cx="2520000" cy="28575"/>
        </a:xfrm>
        <a:prstGeom prst="straightConnector1">
          <a:avLst/>
        </a:prstGeom>
        <a:ln w="15875">
          <a:solidFill>
            <a:schemeClr val="tx1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109129</xdr:colOff>
      <xdr:row>2</xdr:row>
      <xdr:rowOff>85100</xdr:rowOff>
    </xdr:from>
    <xdr:to>
      <xdr:col>3</xdr:col>
      <xdr:colOff>358416</xdr:colOff>
      <xdr:row>6</xdr:row>
      <xdr:rowOff>209549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4004" y="466100"/>
          <a:ext cx="1392287" cy="886449"/>
        </a:xfrm>
        <a:prstGeom prst="rect">
          <a:avLst/>
        </a:prstGeom>
      </xdr:spPr>
    </xdr:pic>
    <xdr:clientData/>
  </xdr:twoCellAnchor>
  <xdr:twoCellAnchor editAs="oneCell">
    <xdr:from>
      <xdr:col>9</xdr:col>
      <xdr:colOff>514350</xdr:colOff>
      <xdr:row>3</xdr:row>
      <xdr:rowOff>62884</xdr:rowOff>
    </xdr:from>
    <xdr:to>
      <xdr:col>10</xdr:col>
      <xdr:colOff>647700</xdr:colOff>
      <xdr:row>7</xdr:row>
      <xdr:rowOff>87145</xdr:rowOff>
    </xdr:to>
    <xdr:pic>
      <xdr:nvPicPr>
        <xdr:cNvPr id="3" name="Imagen 7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00875" y="634384"/>
          <a:ext cx="1095375" cy="833886"/>
        </a:xfrm>
        <a:prstGeom prst="rect">
          <a:avLst/>
        </a:prstGeom>
      </xdr:spPr>
    </xdr:pic>
    <xdr:clientData/>
  </xdr:twoCellAnchor>
  <xdr:twoCellAnchor>
    <xdr:from>
      <xdr:col>7</xdr:col>
      <xdr:colOff>285750</xdr:colOff>
      <xdr:row>11</xdr:row>
      <xdr:rowOff>114300</xdr:rowOff>
    </xdr:from>
    <xdr:to>
      <xdr:col>9</xdr:col>
      <xdr:colOff>0</xdr:colOff>
      <xdr:row>11</xdr:row>
      <xdr:rowOff>123825</xdr:rowOff>
    </xdr:to>
    <xdr:cxnSp macro="">
      <xdr:nvCxnSpPr>
        <xdr:cNvPr id="4" name="Conector recto de flecha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CxnSpPr/>
      </xdr:nvCxnSpPr>
      <xdr:spPr>
        <a:xfrm flipV="1">
          <a:off x="5638800" y="2162175"/>
          <a:ext cx="847725" cy="9525"/>
        </a:xfrm>
        <a:prstGeom prst="straightConnector1">
          <a:avLst/>
        </a:prstGeom>
        <a:ln w="15875">
          <a:solidFill>
            <a:schemeClr val="tx1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314325</xdr:colOff>
      <xdr:row>14</xdr:row>
      <xdr:rowOff>104775</xdr:rowOff>
    </xdr:from>
    <xdr:to>
      <xdr:col>9</xdr:col>
      <xdr:colOff>28575</xdr:colOff>
      <xdr:row>14</xdr:row>
      <xdr:rowOff>114300</xdr:rowOff>
    </xdr:to>
    <xdr:cxnSp macro="">
      <xdr:nvCxnSpPr>
        <xdr:cNvPr id="5" name="Conector recto de flecha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CxnSpPr/>
      </xdr:nvCxnSpPr>
      <xdr:spPr>
        <a:xfrm flipV="1">
          <a:off x="5667375" y="2752725"/>
          <a:ext cx="847725" cy="9525"/>
        </a:xfrm>
        <a:prstGeom prst="straightConnector1">
          <a:avLst/>
        </a:prstGeom>
        <a:ln w="15875">
          <a:solidFill>
            <a:schemeClr val="tx1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114299</xdr:colOff>
      <xdr:row>16</xdr:row>
      <xdr:rowOff>190500</xdr:rowOff>
    </xdr:from>
    <xdr:to>
      <xdr:col>9</xdr:col>
      <xdr:colOff>22724</xdr:colOff>
      <xdr:row>17</xdr:row>
      <xdr:rowOff>0</xdr:rowOff>
    </xdr:to>
    <xdr:cxnSp macro="">
      <xdr:nvCxnSpPr>
        <xdr:cNvPr id="6" name="Conector recto de flecha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CxnSpPr/>
      </xdr:nvCxnSpPr>
      <xdr:spPr>
        <a:xfrm flipV="1">
          <a:off x="5467349" y="3238500"/>
          <a:ext cx="1041900" cy="9525"/>
        </a:xfrm>
        <a:prstGeom prst="straightConnector1">
          <a:avLst/>
        </a:prstGeom>
        <a:ln w="15875">
          <a:solidFill>
            <a:schemeClr val="tx1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581024</xdr:colOff>
      <xdr:row>20</xdr:row>
      <xdr:rowOff>9525</xdr:rowOff>
    </xdr:from>
    <xdr:to>
      <xdr:col>9</xdr:col>
      <xdr:colOff>18824</xdr:colOff>
      <xdr:row>20</xdr:row>
      <xdr:rowOff>19050</xdr:rowOff>
    </xdr:to>
    <xdr:cxnSp macro="">
      <xdr:nvCxnSpPr>
        <xdr:cNvPr id="7" name="Conector recto de flecha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CxnSpPr/>
      </xdr:nvCxnSpPr>
      <xdr:spPr>
        <a:xfrm flipV="1">
          <a:off x="4295774" y="3857625"/>
          <a:ext cx="2209575" cy="9525"/>
        </a:xfrm>
        <a:prstGeom prst="straightConnector1">
          <a:avLst/>
        </a:prstGeom>
        <a:ln w="15875">
          <a:solidFill>
            <a:schemeClr val="tx1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800099</xdr:colOff>
      <xdr:row>24</xdr:row>
      <xdr:rowOff>0</xdr:rowOff>
    </xdr:from>
    <xdr:to>
      <xdr:col>9</xdr:col>
      <xdr:colOff>24449</xdr:colOff>
      <xdr:row>24</xdr:row>
      <xdr:rowOff>9525</xdr:rowOff>
    </xdr:to>
    <xdr:cxnSp macro="">
      <xdr:nvCxnSpPr>
        <xdr:cNvPr id="8" name="Conector recto de flecha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CxnSpPr/>
      </xdr:nvCxnSpPr>
      <xdr:spPr>
        <a:xfrm flipV="1">
          <a:off x="3714749" y="4629150"/>
          <a:ext cx="2796225" cy="9525"/>
        </a:xfrm>
        <a:prstGeom prst="straightConnector1">
          <a:avLst/>
        </a:prstGeom>
        <a:ln w="15875">
          <a:solidFill>
            <a:schemeClr val="tx1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790574</xdr:colOff>
      <xdr:row>27</xdr:row>
      <xdr:rowOff>171450</xdr:rowOff>
    </xdr:from>
    <xdr:to>
      <xdr:col>9</xdr:col>
      <xdr:colOff>14924</xdr:colOff>
      <xdr:row>28</xdr:row>
      <xdr:rowOff>0</xdr:rowOff>
    </xdr:to>
    <xdr:cxnSp macro="">
      <xdr:nvCxnSpPr>
        <xdr:cNvPr id="9" name="Conector recto de flecha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CxnSpPr/>
      </xdr:nvCxnSpPr>
      <xdr:spPr>
        <a:xfrm flipV="1">
          <a:off x="3714749" y="5372100"/>
          <a:ext cx="2786700" cy="28575"/>
        </a:xfrm>
        <a:prstGeom prst="straightConnector1">
          <a:avLst/>
        </a:prstGeom>
        <a:ln w="15875">
          <a:solidFill>
            <a:schemeClr val="tx1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43"/>
  <sheetViews>
    <sheetView topLeftCell="A25" zoomScale="80" zoomScaleNormal="80" workbookViewId="0">
      <selection activeCell="N28" sqref="N28"/>
    </sheetView>
  </sheetViews>
  <sheetFormatPr defaultColWidth="11.42578125" defaultRowHeight="15"/>
  <cols>
    <col min="1" max="1" width="13.5703125" style="2" customWidth="1"/>
    <col min="2" max="2" width="3.7109375" customWidth="1"/>
    <col min="3" max="3" width="13.42578125" style="1" customWidth="1"/>
    <col min="4" max="4" width="13.28515625" style="1" customWidth="1"/>
    <col min="5" max="5" width="11.7109375" style="1" customWidth="1"/>
    <col min="6" max="6" width="20.28515625" style="1" customWidth="1"/>
    <col min="7" max="7" width="4.28515625" style="1" customWidth="1"/>
    <col min="8" max="8" width="13" style="1" customWidth="1"/>
    <col min="9" max="9" width="4" style="1" customWidth="1"/>
    <col min="10" max="10" width="14.42578125" customWidth="1"/>
    <col min="11" max="11" width="11.7109375" customWidth="1"/>
    <col min="14" max="14" width="8.42578125" customWidth="1"/>
    <col min="15" max="15" width="22.28515625" customWidth="1"/>
  </cols>
  <sheetData>
    <row r="3" spans="1:13">
      <c r="A3" s="27" t="s">
        <v>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</row>
    <row r="4" spans="1:13">
      <c r="A4" s="27" t="s">
        <v>1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</row>
    <row r="5" spans="1:13">
      <c r="A5" s="27" t="s">
        <v>2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</row>
    <row r="6" spans="1:13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</row>
    <row r="7" spans="1:13" ht="18.75">
      <c r="A7" s="1"/>
      <c r="B7" s="28" t="s">
        <v>3</v>
      </c>
      <c r="C7" s="28"/>
      <c r="D7" s="28"/>
      <c r="E7" s="28"/>
      <c r="F7" s="28"/>
      <c r="G7" s="28"/>
      <c r="H7" s="28"/>
      <c r="I7" s="28"/>
      <c r="J7" s="28"/>
      <c r="K7" s="28"/>
      <c r="L7" s="1"/>
    </row>
    <row r="8" spans="1:13" ht="9" customHeight="1">
      <c r="A8" s="1"/>
      <c r="B8" s="9"/>
      <c r="C8" s="9"/>
      <c r="D8" s="9"/>
      <c r="E8" s="9"/>
      <c r="F8" s="9"/>
      <c r="G8" s="9"/>
      <c r="H8" s="9"/>
      <c r="I8" s="9"/>
      <c r="J8" s="9"/>
      <c r="K8" s="9"/>
      <c r="L8" s="1"/>
    </row>
    <row r="9" spans="1:13" ht="14.45" customHeight="1">
      <c r="A9"/>
      <c r="C9" s="26" t="s">
        <v>4</v>
      </c>
      <c r="D9" s="26"/>
      <c r="E9" s="26"/>
      <c r="F9" s="26"/>
      <c r="G9" s="26"/>
      <c r="H9" s="26"/>
      <c r="I9" s="26"/>
      <c r="J9" s="26"/>
    </row>
    <row r="10" spans="1:13">
      <c r="C10" s="8"/>
      <c r="D10" s="8"/>
      <c r="E10" s="8"/>
      <c r="F10" s="8"/>
      <c r="G10" s="8"/>
      <c r="H10" s="8"/>
      <c r="I10" s="8"/>
      <c r="J10" s="8"/>
      <c r="K10" s="8"/>
    </row>
    <row r="11" spans="1:13" ht="14.45" customHeight="1">
      <c r="B11" s="7"/>
      <c r="C11" s="7"/>
      <c r="D11" s="7"/>
      <c r="E11" s="7"/>
      <c r="F11" s="7"/>
      <c r="G11" s="7"/>
      <c r="H11" s="7"/>
      <c r="I11" s="7"/>
      <c r="J11" s="7"/>
      <c r="K11" s="7"/>
    </row>
    <row r="12" spans="1:13" ht="15.75">
      <c r="C12" s="21" t="s">
        <v>5</v>
      </c>
      <c r="D12" s="21"/>
      <c r="E12" s="21"/>
      <c r="F12" s="21"/>
      <c r="G12" s="11"/>
      <c r="I12"/>
      <c r="J12" s="10" t="s">
        <v>6</v>
      </c>
    </row>
    <row r="13" spans="1:13" ht="15.75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6"/>
    </row>
    <row r="14" spans="1:13" ht="15.75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6"/>
    </row>
    <row r="15" spans="1:13" ht="15.75">
      <c r="B15" s="2"/>
      <c r="C15" s="11" t="s">
        <v>7</v>
      </c>
      <c r="D15" s="2"/>
      <c r="E15" s="2"/>
      <c r="F15" s="2"/>
      <c r="G15" s="2"/>
      <c r="H15" s="2"/>
      <c r="I15" s="2"/>
      <c r="J15" s="10" t="s">
        <v>8</v>
      </c>
      <c r="K15" s="2"/>
      <c r="L15" s="2"/>
      <c r="M15" s="6"/>
    </row>
    <row r="16" spans="1:13" ht="15.75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6"/>
    </row>
    <row r="17" spans="2:13" ht="15.75">
      <c r="B17" s="2"/>
      <c r="C17" s="21" t="s">
        <v>9</v>
      </c>
      <c r="D17" s="21"/>
      <c r="E17" s="21"/>
      <c r="F17" s="21"/>
      <c r="G17" s="21"/>
      <c r="H17" s="21"/>
      <c r="I17" s="2"/>
      <c r="J17" s="10" t="s">
        <v>10</v>
      </c>
      <c r="K17" s="2"/>
      <c r="L17" s="2"/>
      <c r="M17" s="6"/>
    </row>
    <row r="18" spans="2:13" ht="15.75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6"/>
    </row>
    <row r="19" spans="2:13" ht="15.75">
      <c r="B19" s="2"/>
      <c r="C19" s="21" t="s">
        <v>11</v>
      </c>
      <c r="D19" s="21"/>
      <c r="E19" s="21"/>
      <c r="F19" s="21"/>
      <c r="G19" s="2"/>
      <c r="H19" s="2"/>
      <c r="I19" s="2"/>
      <c r="J19" s="2"/>
      <c r="K19" s="2"/>
      <c r="L19" s="2"/>
      <c r="M19" s="6"/>
    </row>
    <row r="20" spans="2:13" ht="15.75">
      <c r="B20" s="2"/>
      <c r="C20" s="22" t="s">
        <v>12</v>
      </c>
      <c r="D20" s="22"/>
      <c r="E20" s="22"/>
      <c r="F20" s="22"/>
      <c r="G20" s="2"/>
      <c r="H20" s="2"/>
      <c r="I20" s="2"/>
      <c r="J20" s="10" t="s">
        <v>13</v>
      </c>
      <c r="K20" s="2"/>
      <c r="L20" s="2"/>
      <c r="M20" s="6"/>
    </row>
    <row r="21" spans="2:13" ht="15.75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6"/>
    </row>
    <row r="22" spans="2:13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2:13">
      <c r="B23" s="2"/>
      <c r="C23" s="21" t="s">
        <v>14</v>
      </c>
      <c r="D23" s="21"/>
      <c r="E23" s="21"/>
      <c r="F23" s="21"/>
      <c r="G23" s="2"/>
      <c r="H23" s="2"/>
      <c r="I23" s="2"/>
      <c r="K23" s="2"/>
      <c r="L23" s="2"/>
    </row>
    <row r="24" spans="2:13" ht="15.75">
      <c r="B24" s="2"/>
      <c r="C24" s="22" t="s">
        <v>15</v>
      </c>
      <c r="D24" s="22"/>
      <c r="E24" s="22"/>
      <c r="F24" s="22"/>
      <c r="G24" s="2"/>
      <c r="H24" s="2"/>
      <c r="I24" s="2"/>
      <c r="J24" s="10" t="s">
        <v>16</v>
      </c>
      <c r="K24" s="2"/>
      <c r="L24" s="2"/>
    </row>
    <row r="25" spans="2:13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2:13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2:13">
      <c r="B27" s="2"/>
      <c r="C27" s="21" t="s">
        <v>17</v>
      </c>
      <c r="D27" s="21"/>
      <c r="E27" s="21"/>
      <c r="F27" s="21"/>
      <c r="G27" s="2"/>
      <c r="H27" s="2"/>
      <c r="I27" s="2"/>
      <c r="J27" s="2"/>
      <c r="K27" s="2"/>
      <c r="L27" s="2"/>
    </row>
    <row r="28" spans="2:13" ht="15.75">
      <c r="B28" s="2"/>
      <c r="C28" s="22" t="s">
        <v>18</v>
      </c>
      <c r="D28" s="22"/>
      <c r="E28" s="22"/>
      <c r="F28" s="22"/>
      <c r="G28" s="2"/>
      <c r="H28" s="2"/>
      <c r="I28" s="2"/>
      <c r="J28" s="10" t="s">
        <v>19</v>
      </c>
      <c r="K28" s="2"/>
      <c r="L28" s="2"/>
    </row>
    <row r="29" spans="2:13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2:13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2:13" ht="18.75">
      <c r="B31" s="2"/>
      <c r="C31" s="23" t="s">
        <v>3</v>
      </c>
      <c r="D31" s="23"/>
      <c r="E31" s="23"/>
      <c r="F31" s="23"/>
      <c r="G31" s="23"/>
      <c r="H31" s="23"/>
      <c r="I31" s="23"/>
      <c r="J31" s="23"/>
      <c r="K31" s="2"/>
      <c r="L31" s="2"/>
    </row>
    <row r="32" spans="2:13" ht="18.75">
      <c r="B32" s="2"/>
      <c r="C32" s="24" t="s">
        <v>20</v>
      </c>
      <c r="D32" s="24"/>
      <c r="E32" s="24"/>
      <c r="F32" s="24"/>
      <c r="G32" s="24"/>
      <c r="H32" s="24"/>
      <c r="I32" s="24"/>
      <c r="J32" s="24"/>
      <c r="K32" s="2"/>
      <c r="L32" s="2"/>
    </row>
    <row r="33" spans="2:12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2:12">
      <c r="B34" s="2"/>
      <c r="C34" s="25" t="s">
        <v>21</v>
      </c>
      <c r="D34" s="25"/>
      <c r="E34" s="25"/>
      <c r="F34" s="11"/>
      <c r="G34" s="2"/>
      <c r="H34" s="2"/>
      <c r="I34" s="2"/>
      <c r="J34" s="2"/>
      <c r="K34" s="2"/>
      <c r="L34" s="2"/>
    </row>
    <row r="35" spans="2:12" ht="15.75">
      <c r="C35" s="6"/>
      <c r="D35" s="6"/>
      <c r="E35" s="6"/>
      <c r="F35" s="11" t="s">
        <v>22</v>
      </c>
      <c r="G35" s="6"/>
      <c r="H35" s="10" t="s">
        <v>23</v>
      </c>
      <c r="I35" s="6"/>
      <c r="K35" s="6"/>
    </row>
    <row r="36" spans="2:12" ht="15.75">
      <c r="C36" s="6"/>
      <c r="D36" s="6"/>
      <c r="E36" s="6"/>
      <c r="F36" s="11" t="s">
        <v>24</v>
      </c>
      <c r="G36" s="6"/>
      <c r="H36" s="10" t="s">
        <v>25</v>
      </c>
      <c r="I36" s="6"/>
      <c r="K36" s="6"/>
    </row>
    <row r="37" spans="2:12" ht="15.75">
      <c r="C37" s="6"/>
      <c r="D37" s="6"/>
      <c r="E37" s="6"/>
      <c r="F37" s="11" t="s">
        <v>26</v>
      </c>
      <c r="G37" s="6"/>
      <c r="H37" s="10" t="s">
        <v>27</v>
      </c>
      <c r="I37" s="6"/>
      <c r="K37" s="6"/>
    </row>
    <row r="38" spans="2:12" ht="15.75">
      <c r="C38" s="6"/>
      <c r="D38" s="6"/>
      <c r="E38" s="6"/>
      <c r="F38" s="11" t="s">
        <v>28</v>
      </c>
      <c r="G38" s="6"/>
      <c r="H38" s="10" t="s">
        <v>29</v>
      </c>
      <c r="I38" s="6"/>
      <c r="J38" s="6"/>
      <c r="K38" s="6"/>
    </row>
    <row r="39" spans="2:12" ht="15.75">
      <c r="C39" s="6"/>
      <c r="D39" s="6"/>
      <c r="E39" s="6"/>
      <c r="F39" s="11" t="s">
        <v>30</v>
      </c>
      <c r="G39" s="6"/>
      <c r="H39" s="12" t="s">
        <v>31</v>
      </c>
      <c r="I39" s="6"/>
      <c r="J39" s="6"/>
      <c r="K39" s="6"/>
    </row>
    <row r="40" spans="2:12" ht="15.75">
      <c r="C40" s="6"/>
      <c r="D40" s="6"/>
      <c r="E40" s="6"/>
      <c r="F40" s="11" t="s">
        <v>32</v>
      </c>
      <c r="G40" s="6"/>
      <c r="H40" s="10" t="s">
        <v>33</v>
      </c>
      <c r="I40" s="6"/>
      <c r="J40" s="6"/>
      <c r="K40" s="6"/>
    </row>
    <row r="41" spans="2:12" ht="15.75">
      <c r="C41" s="6"/>
      <c r="D41" s="6"/>
      <c r="E41" s="6"/>
      <c r="F41" s="6"/>
      <c r="G41" s="6"/>
      <c r="H41" s="6"/>
      <c r="I41" s="6"/>
      <c r="J41" s="6"/>
      <c r="K41" s="6"/>
    </row>
    <row r="42" spans="2:12" ht="15.75">
      <c r="C42" s="6"/>
      <c r="D42" s="6"/>
      <c r="E42" s="6"/>
      <c r="F42" s="6"/>
      <c r="G42" s="6"/>
      <c r="H42" s="6"/>
      <c r="I42" s="6"/>
      <c r="J42" s="6"/>
      <c r="K42" s="6"/>
    </row>
    <row r="43" spans="2:12" ht="15.75">
      <c r="C43" s="6"/>
      <c r="D43" s="6"/>
      <c r="E43" s="6"/>
      <c r="F43" s="6"/>
      <c r="G43" s="6"/>
      <c r="H43" s="6"/>
      <c r="I43" s="6"/>
      <c r="J43" s="6"/>
      <c r="K43" s="6"/>
    </row>
  </sheetData>
  <mergeCells count="17">
    <mergeCell ref="C12:F12"/>
    <mergeCell ref="C9:J9"/>
    <mergeCell ref="A4:L4"/>
    <mergeCell ref="A3:L3"/>
    <mergeCell ref="B7:K7"/>
    <mergeCell ref="A5:L5"/>
    <mergeCell ref="A6:L6"/>
    <mergeCell ref="C17:H17"/>
    <mergeCell ref="C19:F19"/>
    <mergeCell ref="C20:F20"/>
    <mergeCell ref="C23:F23"/>
    <mergeCell ref="C24:F24"/>
    <mergeCell ref="C27:F27"/>
    <mergeCell ref="C28:F28"/>
    <mergeCell ref="C31:J31"/>
    <mergeCell ref="C32:J32"/>
    <mergeCell ref="C34:E34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O7"/>
  <sheetViews>
    <sheetView zoomScale="80" zoomScaleNormal="80" workbookViewId="0">
      <selection activeCell="D1" sqref="D1:D1048576"/>
    </sheetView>
  </sheetViews>
  <sheetFormatPr defaultColWidth="11.42578125" defaultRowHeight="15"/>
  <cols>
    <col min="2" max="2" width="10.140625" customWidth="1"/>
    <col min="3" max="3" width="17.42578125" customWidth="1"/>
    <col min="4" max="4" width="19.5703125" customWidth="1"/>
  </cols>
  <sheetData>
    <row r="3" spans="3:15">
      <c r="E3" s="4" t="s">
        <v>34</v>
      </c>
      <c r="F3" s="4" t="s">
        <v>35</v>
      </c>
      <c r="G3" s="4" t="s">
        <v>36</v>
      </c>
      <c r="H3" s="4" t="s">
        <v>37</v>
      </c>
      <c r="I3" s="4" t="s">
        <v>38</v>
      </c>
      <c r="J3" s="4" t="s">
        <v>39</v>
      </c>
      <c r="K3" s="5" t="s">
        <v>40</v>
      </c>
      <c r="L3" s="4" t="s">
        <v>41</v>
      </c>
      <c r="M3" s="4" t="s">
        <v>42</v>
      </c>
      <c r="N3" s="4" t="s">
        <v>43</v>
      </c>
      <c r="O3" s="4" t="s">
        <v>44</v>
      </c>
    </row>
    <row r="4" spans="3:15" ht="7.5" customHeight="1"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6" spans="3:15">
      <c r="C6" t="s">
        <v>45</v>
      </c>
    </row>
    <row r="7" spans="3:15">
      <c r="C7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abSelected="1" workbookViewId="0"/>
  </sheetViews>
  <sheetFormatPr defaultColWidth="11.42578125"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M43"/>
  <sheetViews>
    <sheetView topLeftCell="A6" zoomScale="80" zoomScaleNormal="80" workbookViewId="0">
      <selection activeCell="K30" sqref="K30:M32"/>
    </sheetView>
  </sheetViews>
  <sheetFormatPr defaultColWidth="11.42578125" defaultRowHeight="15"/>
  <cols>
    <col min="1" max="1" width="13.5703125" style="2" customWidth="1"/>
    <col min="2" max="2" width="3.7109375" customWidth="1"/>
    <col min="3" max="3" width="13.42578125" style="1" customWidth="1"/>
    <col min="4" max="4" width="13.28515625" style="1" customWidth="1"/>
    <col min="5" max="5" width="11.7109375" style="1" customWidth="1"/>
    <col min="6" max="6" width="20.28515625" style="1" customWidth="1"/>
    <col min="7" max="7" width="4.28515625" style="1" customWidth="1"/>
    <col min="8" max="8" width="13" style="1" customWidth="1"/>
    <col min="9" max="9" width="4" style="1" customWidth="1"/>
    <col min="10" max="10" width="14.42578125" customWidth="1"/>
    <col min="11" max="11" width="11.7109375" customWidth="1"/>
    <col min="12" max="12" width="13.7109375" bestFit="1" customWidth="1"/>
    <col min="13" max="13" width="20.42578125" customWidth="1"/>
    <col min="14" max="14" width="8.42578125" customWidth="1"/>
    <col min="15" max="15" width="22.28515625" customWidth="1"/>
  </cols>
  <sheetData>
    <row r="3" spans="1:13">
      <c r="A3" s="27" t="s">
        <v>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</row>
    <row r="4" spans="1:13">
      <c r="A4" s="27" t="s">
        <v>1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</row>
    <row r="5" spans="1:13">
      <c r="A5" s="27" t="s">
        <v>2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</row>
    <row r="6" spans="1:13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</row>
    <row r="7" spans="1:13" ht="18.75">
      <c r="A7" s="1"/>
      <c r="B7" s="28" t="s">
        <v>3</v>
      </c>
      <c r="C7" s="28"/>
      <c r="D7" s="28"/>
      <c r="E7" s="28"/>
      <c r="F7" s="28"/>
      <c r="G7" s="28"/>
      <c r="H7" s="28"/>
      <c r="I7" s="28"/>
      <c r="J7" s="28"/>
      <c r="K7" s="28"/>
      <c r="L7" s="1"/>
    </row>
    <row r="8" spans="1:13" ht="9" customHeight="1">
      <c r="A8" s="1"/>
      <c r="B8" s="9"/>
      <c r="C8" s="9"/>
      <c r="D8" s="9"/>
      <c r="E8" s="9"/>
      <c r="F8" s="9"/>
      <c r="G8" s="9"/>
      <c r="H8" s="9"/>
      <c r="I8" s="9"/>
      <c r="J8" s="9"/>
      <c r="K8" s="9"/>
      <c r="L8" s="1"/>
    </row>
    <row r="9" spans="1:13" ht="14.45" customHeight="1">
      <c r="A9"/>
      <c r="C9" s="26" t="s">
        <v>4</v>
      </c>
      <c r="D9" s="26"/>
      <c r="E9" s="26"/>
      <c r="F9" s="26"/>
      <c r="G9" s="26"/>
      <c r="H9" s="26"/>
      <c r="I9" s="26"/>
      <c r="J9" s="26"/>
    </row>
    <row r="10" spans="1:13">
      <c r="C10" s="8"/>
      <c r="D10" s="8"/>
      <c r="E10" s="8"/>
      <c r="F10" s="8"/>
      <c r="G10" s="8"/>
      <c r="H10" s="8"/>
      <c r="I10" s="8"/>
      <c r="J10" s="8"/>
      <c r="K10" s="8"/>
    </row>
    <row r="11" spans="1:13" ht="14.45" customHeight="1">
      <c r="B11" s="7"/>
      <c r="C11" s="7"/>
      <c r="D11" s="7"/>
      <c r="E11" s="7"/>
      <c r="F11" s="7"/>
      <c r="G11" s="7"/>
      <c r="H11" s="7"/>
      <c r="I11" s="7"/>
      <c r="J11" s="7"/>
      <c r="K11" s="7"/>
      <c r="M11" s="16" t="s">
        <v>47</v>
      </c>
    </row>
    <row r="12" spans="1:13" ht="15.75">
      <c r="C12" s="21" t="s">
        <v>5</v>
      </c>
      <c r="D12" s="21"/>
      <c r="E12" s="21"/>
      <c r="F12" s="21"/>
      <c r="G12" s="11"/>
      <c r="I12"/>
      <c r="J12" s="10" t="s">
        <v>6</v>
      </c>
      <c r="L12" s="13">
        <v>241310.53</v>
      </c>
    </row>
    <row r="13" spans="1:13" ht="15.75">
      <c r="B13" s="2"/>
      <c r="C13" s="2"/>
      <c r="D13" s="2"/>
      <c r="E13" s="2"/>
      <c r="F13" s="2"/>
      <c r="G13" s="2"/>
      <c r="H13" s="2"/>
      <c r="I13" s="2"/>
      <c r="J13" s="2"/>
      <c r="K13" s="2"/>
      <c r="L13" s="14"/>
      <c r="M13" s="6"/>
    </row>
    <row r="14" spans="1:13" ht="15.75">
      <c r="B14" s="2"/>
      <c r="C14" s="2"/>
      <c r="D14" s="2"/>
      <c r="E14" s="2"/>
      <c r="F14" s="2"/>
      <c r="G14" s="2"/>
      <c r="H14" s="2"/>
      <c r="I14" s="2"/>
      <c r="J14" s="2"/>
      <c r="K14" s="2"/>
      <c r="L14" s="14"/>
      <c r="M14" s="6"/>
    </row>
    <row r="15" spans="1:13" ht="15.75">
      <c r="B15" s="2"/>
      <c r="C15" s="11" t="s">
        <v>7</v>
      </c>
      <c r="D15" s="2"/>
      <c r="E15" s="2"/>
      <c r="F15" s="2"/>
      <c r="G15" s="2"/>
      <c r="H15" s="2"/>
      <c r="I15" s="2"/>
      <c r="J15" s="10" t="s">
        <v>8</v>
      </c>
      <c r="K15" s="2"/>
      <c r="L15" s="13">
        <v>142551.01999999999</v>
      </c>
      <c r="M15">
        <f>(L15/L$12)*100</f>
        <v>59.073684020336778</v>
      </c>
    </row>
    <row r="16" spans="1:13">
      <c r="B16" s="2"/>
      <c r="C16" s="2"/>
      <c r="D16" s="2"/>
      <c r="E16" s="2"/>
      <c r="F16" s="2"/>
      <c r="G16" s="2"/>
      <c r="H16" s="2"/>
      <c r="I16" s="2"/>
      <c r="J16" s="2"/>
      <c r="K16" s="2"/>
      <c r="L16" s="14"/>
    </row>
    <row r="17" spans="2:13" ht="15.75">
      <c r="B17" s="2"/>
      <c r="C17" s="21" t="s">
        <v>9</v>
      </c>
      <c r="D17" s="21"/>
      <c r="E17" s="21"/>
      <c r="F17" s="21"/>
      <c r="G17" s="21"/>
      <c r="H17" s="21"/>
      <c r="I17" s="2"/>
      <c r="J17" s="10" t="s">
        <v>10</v>
      </c>
      <c r="K17" s="2"/>
      <c r="L17" s="13">
        <v>37295.46</v>
      </c>
      <c r="M17">
        <f t="shared" ref="M16:M28" si="0">(L17/L$12)*100</f>
        <v>15.455380252158909</v>
      </c>
    </row>
    <row r="18" spans="2:13">
      <c r="B18" s="2"/>
      <c r="C18" s="2"/>
      <c r="D18" s="2"/>
      <c r="E18" s="2"/>
      <c r="F18" s="2"/>
      <c r="G18" s="2"/>
      <c r="H18" s="2"/>
      <c r="I18" s="2"/>
      <c r="J18" s="2"/>
      <c r="K18" s="2"/>
      <c r="L18" s="14"/>
    </row>
    <row r="19" spans="2:13">
      <c r="B19" s="2"/>
      <c r="C19" s="21" t="s">
        <v>11</v>
      </c>
      <c r="D19" s="21"/>
      <c r="E19" s="21"/>
      <c r="F19" s="21"/>
      <c r="G19" s="2"/>
      <c r="H19" s="2"/>
      <c r="I19" s="2"/>
      <c r="J19" s="2"/>
      <c r="K19" s="2"/>
      <c r="L19" s="14"/>
    </row>
    <row r="20" spans="2:13" ht="15.75">
      <c r="B20" s="2"/>
      <c r="C20" s="22" t="s">
        <v>12</v>
      </c>
      <c r="D20" s="22"/>
      <c r="E20" s="22"/>
      <c r="F20" s="22"/>
      <c r="G20" s="2"/>
      <c r="H20" s="2"/>
      <c r="I20" s="2"/>
      <c r="J20" s="10" t="s">
        <v>13</v>
      </c>
      <c r="K20" s="2"/>
      <c r="L20" s="13">
        <v>3087.84</v>
      </c>
      <c r="M20">
        <f t="shared" si="0"/>
        <v>1.2796126219605917</v>
      </c>
    </row>
    <row r="21" spans="2:13">
      <c r="B21" s="2"/>
      <c r="C21" s="2"/>
      <c r="D21" s="2"/>
      <c r="E21" s="2"/>
      <c r="F21" s="2"/>
      <c r="G21" s="2"/>
      <c r="H21" s="2"/>
      <c r="I21" s="2"/>
      <c r="J21" s="2"/>
      <c r="K21" s="2"/>
      <c r="L21" s="14"/>
    </row>
    <row r="22" spans="2:13">
      <c r="B22" s="2"/>
      <c r="C22" s="2"/>
      <c r="D22" s="2"/>
      <c r="E22" s="2"/>
      <c r="F22" s="2"/>
      <c r="G22" s="2"/>
      <c r="H22" s="2"/>
      <c r="I22" s="2"/>
      <c r="J22" s="2"/>
      <c r="K22" s="2"/>
      <c r="L22" s="14"/>
    </row>
    <row r="23" spans="2:13">
      <c r="B23" s="2"/>
      <c r="C23" s="21" t="s">
        <v>14</v>
      </c>
      <c r="D23" s="21"/>
      <c r="E23" s="21"/>
      <c r="F23" s="21"/>
      <c r="G23" s="2"/>
      <c r="H23" s="2"/>
      <c r="I23" s="2"/>
      <c r="K23" s="2"/>
      <c r="L23" s="15"/>
    </row>
    <row r="24" spans="2:13" ht="15.75">
      <c r="B24" s="2"/>
      <c r="C24" s="22" t="s">
        <v>15</v>
      </c>
      <c r="D24" s="22"/>
      <c r="E24" s="22"/>
      <c r="F24" s="22"/>
      <c r="G24" s="2"/>
      <c r="H24" s="2"/>
      <c r="I24" s="2"/>
      <c r="J24" s="10" t="s">
        <v>16</v>
      </c>
      <c r="K24" s="2"/>
      <c r="L24" s="13">
        <v>2164.92</v>
      </c>
      <c r="M24">
        <f t="shared" si="0"/>
        <v>0.89715106920530996</v>
      </c>
    </row>
    <row r="25" spans="2:13">
      <c r="B25" s="2"/>
      <c r="C25" s="2"/>
      <c r="D25" s="2"/>
      <c r="E25" s="2"/>
      <c r="F25" s="2"/>
      <c r="G25" s="2"/>
      <c r="H25" s="2"/>
      <c r="I25" s="2"/>
      <c r="J25" s="2"/>
      <c r="K25" s="2"/>
      <c r="L25" s="14"/>
    </row>
    <row r="26" spans="2:13">
      <c r="B26" s="2"/>
      <c r="C26" s="2"/>
      <c r="D26" s="2"/>
      <c r="E26" s="2"/>
      <c r="F26" s="2"/>
      <c r="G26" s="2"/>
      <c r="H26" s="2"/>
      <c r="I26" s="2"/>
      <c r="J26" s="2"/>
      <c r="K26" s="2"/>
      <c r="L26" s="14"/>
    </row>
    <row r="27" spans="2:13">
      <c r="B27" s="2"/>
      <c r="C27" s="21" t="s">
        <v>17</v>
      </c>
      <c r="D27" s="21"/>
      <c r="E27" s="21"/>
      <c r="F27" s="21"/>
      <c r="G27" s="2"/>
      <c r="H27" s="2"/>
      <c r="I27" s="2"/>
      <c r="J27" s="2"/>
      <c r="K27" s="2"/>
      <c r="L27" s="14"/>
    </row>
    <row r="28" spans="2:13" ht="15.75">
      <c r="B28" s="2"/>
      <c r="C28" s="22" t="s">
        <v>18</v>
      </c>
      <c r="D28" s="22"/>
      <c r="E28" s="22"/>
      <c r="F28" s="22"/>
      <c r="G28" s="2"/>
      <c r="H28" s="2"/>
      <c r="I28" s="2"/>
      <c r="J28" s="10" t="s">
        <v>19</v>
      </c>
      <c r="K28" s="2"/>
      <c r="L28" s="13">
        <v>141.52000000000001</v>
      </c>
      <c r="M28">
        <f t="shared" si="0"/>
        <v>5.8646425417075668E-2</v>
      </c>
    </row>
    <row r="29" spans="2:13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>
        <f>SUM(M15:M28)</f>
        <v>76.764474389078671</v>
      </c>
    </row>
    <row r="30" spans="2:13">
      <c r="B30" s="2"/>
      <c r="C30" s="2"/>
      <c r="D30" s="2"/>
      <c r="E30" s="2"/>
      <c r="F30" s="2"/>
      <c r="G30" s="2"/>
      <c r="H30" s="2"/>
      <c r="I30" s="2"/>
      <c r="J30" s="2"/>
      <c r="K30" s="17" t="s">
        <v>48</v>
      </c>
      <c r="L30" s="18">
        <f>SUM(L15:L28)</f>
        <v>185240.75999999998</v>
      </c>
      <c r="M30" s="20">
        <f>(L30/L32)*100</f>
        <v>76.764474389078657</v>
      </c>
    </row>
    <row r="31" spans="2:13" ht="18.75">
      <c r="B31" s="2"/>
      <c r="C31" s="23" t="s">
        <v>3</v>
      </c>
      <c r="D31" s="23"/>
      <c r="E31" s="23"/>
      <c r="F31" s="23"/>
      <c r="G31" s="23"/>
      <c r="H31" s="23"/>
      <c r="I31" s="23"/>
      <c r="J31" s="23"/>
      <c r="K31" s="17" t="s">
        <v>49</v>
      </c>
      <c r="L31" s="19">
        <f>L12-L30</f>
        <v>56069.770000000019</v>
      </c>
      <c r="M31" s="20">
        <f>(L31/L32)*100</f>
        <v>23.235525610921336</v>
      </c>
    </row>
    <row r="32" spans="2:13" ht="18.75">
      <c r="B32" s="2"/>
      <c r="C32" s="24" t="s">
        <v>20</v>
      </c>
      <c r="D32" s="24"/>
      <c r="E32" s="24"/>
      <c r="F32" s="24"/>
      <c r="G32" s="24"/>
      <c r="H32" s="24"/>
      <c r="I32" s="24"/>
      <c r="J32" s="24"/>
      <c r="K32" s="17"/>
      <c r="L32" s="18">
        <f>SUM(L30:L31)</f>
        <v>241310.53</v>
      </c>
      <c r="M32" s="20">
        <f>SUM(M30:M31)</f>
        <v>100</v>
      </c>
    </row>
    <row r="33" spans="2:12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2:12">
      <c r="B34" s="2"/>
      <c r="C34" s="25" t="s">
        <v>21</v>
      </c>
      <c r="D34" s="25"/>
      <c r="E34" s="25"/>
      <c r="F34" s="11"/>
      <c r="G34" s="2"/>
      <c r="H34" s="2"/>
      <c r="I34" s="2"/>
      <c r="J34" s="2"/>
      <c r="K34" s="2"/>
      <c r="L34" s="2"/>
    </row>
    <row r="35" spans="2:12" ht="15.75">
      <c r="C35" s="6"/>
      <c r="D35" s="6"/>
      <c r="E35" s="6"/>
      <c r="F35" s="11" t="s">
        <v>22</v>
      </c>
      <c r="G35" s="6"/>
      <c r="H35" s="10" t="s">
        <v>23</v>
      </c>
      <c r="I35" s="6"/>
      <c r="J35" s="10">
        <v>154716.44</v>
      </c>
      <c r="K35" s="6"/>
    </row>
    <row r="36" spans="2:12" ht="15.75">
      <c r="C36" s="6"/>
      <c r="D36" s="6"/>
      <c r="E36" s="6"/>
      <c r="F36" s="11" t="s">
        <v>24</v>
      </c>
      <c r="G36" s="6"/>
      <c r="H36" s="10" t="s">
        <v>25</v>
      </c>
      <c r="I36" s="6"/>
      <c r="J36" s="10">
        <v>23403.13</v>
      </c>
      <c r="K36" s="6"/>
    </row>
    <row r="37" spans="2:12" ht="15.75">
      <c r="C37" s="6"/>
      <c r="D37" s="6"/>
      <c r="E37" s="6"/>
      <c r="F37" s="11" t="s">
        <v>26</v>
      </c>
      <c r="G37" s="6"/>
      <c r="H37" s="10" t="s">
        <v>27</v>
      </c>
      <c r="I37" s="6"/>
      <c r="J37" s="10">
        <v>1254.75</v>
      </c>
      <c r="K37" s="6"/>
    </row>
    <row r="38" spans="2:12" ht="15.75">
      <c r="C38" s="6"/>
      <c r="D38" s="6"/>
      <c r="E38" s="6"/>
      <c r="F38" s="11" t="s">
        <v>28</v>
      </c>
      <c r="G38" s="6"/>
      <c r="H38" s="10" t="s">
        <v>29</v>
      </c>
      <c r="I38" s="6"/>
      <c r="J38" s="10">
        <v>4.6900000000000004</v>
      </c>
      <c r="K38" s="6"/>
    </row>
    <row r="39" spans="2:12" ht="15.75">
      <c r="C39" s="6"/>
      <c r="D39" s="6"/>
      <c r="E39" s="6"/>
      <c r="F39" s="11" t="s">
        <v>30</v>
      </c>
      <c r="G39" s="6"/>
      <c r="H39" s="12" t="s">
        <v>31</v>
      </c>
      <c r="I39" s="6"/>
      <c r="J39" s="12">
        <v>0</v>
      </c>
      <c r="K39" s="6"/>
    </row>
    <row r="40" spans="2:12" ht="15.75">
      <c r="C40" s="6"/>
      <c r="D40" s="6"/>
      <c r="E40" s="6"/>
      <c r="F40" s="11" t="s">
        <v>32</v>
      </c>
      <c r="G40" s="6"/>
      <c r="H40" s="10" t="s">
        <v>33</v>
      </c>
      <c r="I40" s="6"/>
      <c r="J40" s="10">
        <v>394.97</v>
      </c>
      <c r="K40" s="6"/>
    </row>
    <row r="41" spans="2:12" ht="15.75">
      <c r="C41" s="6"/>
      <c r="D41" s="6"/>
      <c r="E41" s="6"/>
      <c r="F41" s="6"/>
      <c r="G41" s="6"/>
      <c r="H41" s="6"/>
      <c r="I41" s="6"/>
      <c r="J41" s="6">
        <f>SUM(J35:J40)</f>
        <v>179773.98</v>
      </c>
      <c r="K41" s="6"/>
    </row>
    <row r="42" spans="2:12" ht="15.75">
      <c r="C42" s="6"/>
      <c r="D42" s="6"/>
      <c r="E42" s="6"/>
      <c r="F42" s="6"/>
      <c r="G42" s="6"/>
      <c r="H42" s="6"/>
      <c r="I42" s="6"/>
      <c r="J42" s="6"/>
      <c r="K42" s="6"/>
    </row>
    <row r="43" spans="2:12" ht="15.75">
      <c r="C43" s="6"/>
      <c r="D43" s="6"/>
      <c r="E43" s="6"/>
      <c r="F43" s="6"/>
      <c r="G43" s="6"/>
      <c r="H43" s="6"/>
      <c r="I43" s="6"/>
      <c r="J43" s="6"/>
      <c r="K43" s="6"/>
    </row>
  </sheetData>
  <mergeCells count="17">
    <mergeCell ref="C24:F24"/>
    <mergeCell ref="A3:L3"/>
    <mergeCell ref="A4:L4"/>
    <mergeCell ref="A5:L5"/>
    <mergeCell ref="A6:L6"/>
    <mergeCell ref="B7:K7"/>
    <mergeCell ref="C9:J9"/>
    <mergeCell ref="C12:F12"/>
    <mergeCell ref="C17:H17"/>
    <mergeCell ref="C19:F19"/>
    <mergeCell ref="C20:F20"/>
    <mergeCell ref="C23:F23"/>
    <mergeCell ref="C27:F27"/>
    <mergeCell ref="C28:F28"/>
    <mergeCell ref="C31:J31"/>
    <mergeCell ref="C32:J32"/>
    <mergeCell ref="C34:E34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8719840-efe0-426a-a6c3-0e11e2baa35b">
      <Terms xmlns="http://schemas.microsoft.com/office/infopath/2007/PartnerControls"/>
    </lcf76f155ced4ddcb4097134ff3c332f>
    <TaxCatchAll xmlns="2ce11605-08cf-4d61-bad2-a887046eee4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E568A5CDBEA2047A0A27925BC7099DD" ma:contentTypeVersion="15" ma:contentTypeDescription="Ein neues Dokument erstellen." ma:contentTypeScope="" ma:versionID="5698aacac421573183e585a50fbe9e81">
  <xsd:schema xmlns:xsd="http://www.w3.org/2001/XMLSchema" xmlns:xs="http://www.w3.org/2001/XMLSchema" xmlns:p="http://schemas.microsoft.com/office/2006/metadata/properties" xmlns:ns2="58719840-efe0-426a-a6c3-0e11e2baa35b" xmlns:ns3="2ce11605-08cf-4d61-bad2-a887046eee48" targetNamespace="http://schemas.microsoft.com/office/2006/metadata/properties" ma:root="true" ma:fieldsID="794432f1ec5a9ec892c7afa3acb0466a" ns2:_="" ns3:_="">
    <xsd:import namespace="58719840-efe0-426a-a6c3-0e11e2baa35b"/>
    <xsd:import namespace="2ce11605-08cf-4d61-bad2-a887046eee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719840-efe0-426a-a6c3-0e11e2baa3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ildmarkierungen" ma:readOnly="false" ma:fieldId="{5cf76f15-5ced-4ddc-b409-7134ff3c332f}" ma:taxonomyMulti="true" ma:sspId="0aed264e-563a-469a-8ebe-271e849ec1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e11605-08cf-4d61-bad2-a887046eee48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c7159ee4-b17b-4ce8-8ce9-128f03955e58}" ma:internalName="TaxCatchAll" ma:showField="CatchAllData" ma:web="2ce11605-08cf-4d61-bad2-a887046eee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C26A029-0D35-4E18-9E8B-BEAE3C1B4E63}"/>
</file>

<file path=customXml/itemProps2.xml><?xml version="1.0" encoding="utf-8"?>
<ds:datastoreItem xmlns:ds="http://schemas.openxmlformats.org/officeDocument/2006/customXml" ds:itemID="{B4BE646C-3208-4113-9A0D-421DCEBE543F}"/>
</file>

<file path=customXml/itemProps3.xml><?xml version="1.0" encoding="utf-8"?>
<ds:datastoreItem xmlns:ds="http://schemas.openxmlformats.org/officeDocument/2006/customXml" ds:itemID="{D3C9219E-3C94-4C96-A95D-6D065C1CD20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Guillermo</dc:creator>
  <cp:keywords/>
  <dc:description/>
  <cp:lastModifiedBy>Torres Urena, Aslhy Daniela GIZ CR</cp:lastModifiedBy>
  <cp:revision/>
  <dcterms:created xsi:type="dcterms:W3CDTF">2018-09-03T22:30:52Z</dcterms:created>
  <dcterms:modified xsi:type="dcterms:W3CDTF">2023-03-22T23:08:20Z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0x0101008E568A5CDBEA2047A0A27925BC7099DD</vt:lpwstr>
  </property>
  <property fmtid="{D5CDD505-2E9C-101B-9397-08002B2CF9AE}" pid="3" name="MediaServiceImageTags">
    <vt:lpwstr/>
  </property>
</Properties>
</file>